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EVHP" sheetId="1" r:id="rId1"/>
  </sheets>
  <calcPr calcId="145621"/>
</workbook>
</file>

<file path=xl/calcChain.xml><?xml version="1.0" encoding="utf-8"?>
<calcChain xmlns="http://schemas.openxmlformats.org/spreadsheetml/2006/main">
  <c r="I28" i="1"/>
  <c r="H39" l="1"/>
  <c r="F39"/>
  <c r="I22"/>
  <c r="I21"/>
  <c r="I16"/>
  <c r="I37" l="1"/>
  <c r="I36"/>
  <c r="I35"/>
  <c r="I34"/>
  <c r="H33"/>
  <c r="G33"/>
  <c r="G39" s="1"/>
  <c r="F33"/>
  <c r="E33"/>
  <c r="E39" s="1"/>
  <c r="I31"/>
  <c r="I30"/>
  <c r="H28"/>
  <c r="G28"/>
  <c r="F28"/>
  <c r="E28"/>
  <c r="I24"/>
  <c r="I23"/>
  <c r="H20"/>
  <c r="G20"/>
  <c r="F20"/>
  <c r="E20"/>
  <c r="I18"/>
  <c r="I17"/>
  <c r="H15"/>
  <c r="G15"/>
  <c r="F15"/>
  <c r="F26" s="1"/>
  <c r="E15"/>
  <c r="I13"/>
  <c r="H26" l="1"/>
  <c r="I20"/>
  <c r="I15"/>
  <c r="G26"/>
  <c r="I33"/>
  <c r="I39" s="1"/>
  <c r="E26"/>
  <c r="I26" l="1"/>
</calcChain>
</file>

<file path=xl/sharedStrings.xml><?xml version="1.0" encoding="utf-8"?>
<sst xmlns="http://schemas.openxmlformats.org/spreadsheetml/2006/main" count="45" uniqueCount="38">
  <si>
    <t>Estado de Variación en la Hacienda Pública</t>
  </si>
  <si>
    <t>(pesos)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</si>
  <si>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</si>
  <si>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</si>
  <si>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</si>
  <si>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</si>
  <si>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</si>
  <si>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</si>
  <si>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</si>
  <si>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</si>
  <si>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</si>
  <si>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</si>
  <si>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</si>
  <si>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</si>
  <si>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</si>
  <si>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</si>
  <si>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</si>
  <si>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</si>
  <si>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</si>
  <si>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</si>
  <si>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Cambios en la Hacienda Pública/Patrimonio Neto del Ejercicio 2014</t>
  </si>
  <si>
    <t>Aportaciones</t>
  </si>
  <si>
    <t>Variaciones de la Hacienda Pública/Patrimonio Neto del Ejercicio 2014</t>
  </si>
  <si>
    <t>Bajo protesta de decir verdad declaramos que los Estados Financieros y sus Notas son razonablemente correctos y responsabilidad del emisor</t>
  </si>
  <si>
    <t>Instituto Jalisciense del Emprendedor</t>
  </si>
  <si>
    <t>Cuenta Pública 2015</t>
  </si>
  <si>
    <t>Del 1o de enero al 31 de diciembre de 2015</t>
  </si>
  <si>
    <t>Hacienda Pública/Patrimonio Neto Final del Ejercicio 2014</t>
  </si>
  <si>
    <t>Saldo Neto en la Hacienda Pública / Patrimonio 2015</t>
  </si>
  <si>
    <t>Autoriza:</t>
  </si>
  <si>
    <t>Revisó:</t>
  </si>
  <si>
    <t>Elaboró:</t>
  </si>
  <si>
    <t>Lic, Daniel Gómez Álvarez Moreno</t>
  </si>
  <si>
    <t>Lic. Víctor Manuel Espinoza Mireles</t>
  </si>
  <si>
    <t>Lic Celia Diaz Arellano</t>
  </si>
  <si>
    <t>Director General</t>
  </si>
  <si>
    <t>Director Administrativo</t>
  </si>
  <si>
    <t>Asistente Especializado Admvo y Contable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</si>
</sst>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3" fontId="9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7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6" fillId="3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2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vertical="top" wrapText="1"/>
      <protection locked="0"/>
    </xf>
    <xf numFmtId="43" fontId="5" fillId="2" borderId="0" xfId="1" applyFont="1" applyFill="1" applyBorder="1" applyAlignment="1" applyProtection="1">
      <alignment vertical="top"/>
    </xf>
  </cellXfs>
  <cellStyles count="6">
    <cellStyle name="=C:\WINNT\SYSTEM32\COMMAND.COM" xfId="2"/>
    <cellStyle name="Millares" xfId="1" builtinId="3"/>
    <cellStyle name="Millares 2" xfId="4"/>
    <cellStyle name="Normal" xfId="0" builtinId="0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WVS47"/>
  <sheetViews>
    <sheetView showGridLines="0" tabSelected="1" zoomScale="80" zoomScaleNormal="80" workbookViewId="0">
      <selection activeCell="A44" sqref="A44"/>
    </sheetView>
  </sheetViews>
  <sheetFormatPr baseColWidth="10" defaultColWidth="0" defaultRowHeight="15" customHeight="1" zeroHeight="1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12" max="256" width="11.42578125" hidden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  <col min="16140" max="16384" width="11.42578125" hidden="1"/>
  </cols>
  <sheetData>
    <row r="1" spans="2:10" ht="12" customHeight="1">
      <c r="B1" s="1"/>
      <c r="C1" s="2"/>
      <c r="D1" s="1"/>
      <c r="E1" s="1"/>
      <c r="F1" s="1"/>
      <c r="G1" s="1"/>
      <c r="H1" s="1"/>
      <c r="I1" s="1"/>
      <c r="J1" s="1"/>
    </row>
    <row r="2" spans="2:10">
      <c r="B2" s="1"/>
      <c r="C2" s="3"/>
      <c r="D2" s="37" t="s">
        <v>25</v>
      </c>
      <c r="E2" s="37"/>
      <c r="F2" s="37"/>
      <c r="G2" s="37"/>
      <c r="H2" s="37"/>
      <c r="I2" s="3"/>
      <c r="J2" s="3"/>
    </row>
    <row r="3" spans="2:10">
      <c r="C3" s="3"/>
      <c r="D3" s="37" t="s">
        <v>0</v>
      </c>
      <c r="E3" s="37"/>
      <c r="F3" s="37"/>
      <c r="G3" s="37"/>
      <c r="H3" s="37"/>
      <c r="I3" s="3"/>
      <c r="J3" s="3"/>
    </row>
    <row r="4" spans="2:10">
      <c r="C4" s="3"/>
      <c r="D4" s="37" t="s">
        <v>26</v>
      </c>
      <c r="E4" s="37"/>
      <c r="F4" s="37"/>
      <c r="G4" s="37"/>
      <c r="H4" s="37"/>
      <c r="I4" s="3"/>
      <c r="J4" s="3"/>
    </row>
    <row r="5" spans="2:10">
      <c r="C5" s="3"/>
      <c r="D5" s="37" t="s">
        <v>1</v>
      </c>
      <c r="E5" s="37"/>
      <c r="F5" s="37"/>
      <c r="G5" s="37"/>
      <c r="H5" s="37"/>
      <c r="I5" s="3"/>
      <c r="J5" s="3"/>
    </row>
    <row r="6" spans="2:10">
      <c r="B6" s="4"/>
      <c r="C6" s="5"/>
      <c r="D6" s="38"/>
      <c r="E6" s="38"/>
      <c r="F6" s="38"/>
      <c r="G6" s="38"/>
      <c r="H6" s="38"/>
      <c r="I6" s="38"/>
      <c r="J6" s="38"/>
    </row>
    <row r="7" spans="2:10">
      <c r="B7" s="4"/>
      <c r="C7" s="5" t="s">
        <v>2</v>
      </c>
      <c r="D7" s="39" t="s">
        <v>24</v>
      </c>
      <c r="E7" s="39"/>
      <c r="F7" s="39"/>
      <c r="G7" s="39"/>
      <c r="H7" s="39"/>
      <c r="I7" s="6"/>
      <c r="J7" s="6"/>
    </row>
    <row r="8" spans="2:10" ht="6" customHeight="1">
      <c r="B8" s="4"/>
      <c r="C8" s="4"/>
      <c r="D8" s="4" t="s">
        <v>3</v>
      </c>
      <c r="E8" s="4"/>
      <c r="F8" s="4"/>
      <c r="G8" s="4"/>
      <c r="H8" s="4"/>
      <c r="I8" s="4"/>
      <c r="J8" s="4"/>
    </row>
    <row r="9" spans="2:10" ht="6.75" customHeight="1">
      <c r="B9" s="4"/>
      <c r="C9" s="4"/>
      <c r="D9" s="4"/>
      <c r="E9" s="4"/>
      <c r="F9" s="4"/>
      <c r="G9" s="4"/>
      <c r="H9" s="4"/>
      <c r="I9" s="4"/>
      <c r="J9" s="4"/>
    </row>
    <row r="10" spans="2:10" ht="70.5" customHeight="1">
      <c r="B10" s="7"/>
      <c r="C10" s="40" t="s">
        <v>4</v>
      </c>
      <c r="D10" s="40"/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9"/>
    </row>
    <row r="11" spans="2:10">
      <c r="B11" s="10"/>
      <c r="C11" s="4"/>
      <c r="D11" s="4"/>
      <c r="E11" s="4"/>
      <c r="F11" s="4"/>
      <c r="G11" s="4"/>
      <c r="H11" s="4"/>
      <c r="I11" s="4"/>
      <c r="J11" s="11"/>
    </row>
    <row r="12" spans="2:10">
      <c r="B12" s="12"/>
      <c r="C12" s="13"/>
      <c r="D12" s="14"/>
      <c r="E12" s="15"/>
      <c r="F12" s="16"/>
      <c r="G12" s="17"/>
      <c r="H12" s="2"/>
      <c r="I12" s="13"/>
      <c r="J12" s="18"/>
    </row>
    <row r="13" spans="2:10">
      <c r="B13" s="19"/>
      <c r="C13" s="41" t="s">
        <v>10</v>
      </c>
      <c r="D13" s="41"/>
      <c r="E13" s="20">
        <v>0</v>
      </c>
      <c r="F13" s="20">
        <v>0</v>
      </c>
      <c r="G13" s="20">
        <v>0</v>
      </c>
      <c r="H13" s="20">
        <v>0</v>
      </c>
      <c r="I13" s="21">
        <f>SUM(E13:H13)</f>
        <v>0</v>
      </c>
      <c r="J13" s="18"/>
    </row>
    <row r="14" spans="2:10">
      <c r="B14" s="19"/>
      <c r="C14" s="22"/>
      <c r="D14" s="15"/>
      <c r="E14" s="23"/>
      <c r="F14" s="23"/>
      <c r="G14" s="23"/>
      <c r="H14" s="23"/>
      <c r="I14" s="23"/>
      <c r="J14" s="18"/>
    </row>
    <row r="15" spans="2:10">
      <c r="B15" s="19"/>
      <c r="C15" s="42" t="s">
        <v>11</v>
      </c>
      <c r="D15" s="42"/>
      <c r="E15" s="24">
        <f>SUM(E16:E18)</f>
        <v>1271339.8199999998</v>
      </c>
      <c r="F15" s="24">
        <f>SUM(F16:F18)</f>
        <v>0</v>
      </c>
      <c r="G15" s="24">
        <f>SUM(G16:G18)</f>
        <v>0</v>
      </c>
      <c r="H15" s="24">
        <f>SUM(H16:H18)</f>
        <v>0</v>
      </c>
      <c r="I15" s="24">
        <f>SUM(E15:H15)</f>
        <v>1271339.8199999998</v>
      </c>
      <c r="J15" s="18"/>
    </row>
    <row r="16" spans="2:10">
      <c r="B16" s="12"/>
      <c r="C16" s="36" t="s">
        <v>12</v>
      </c>
      <c r="D16" s="36"/>
      <c r="E16" s="25">
        <v>1271339.8199999998</v>
      </c>
      <c r="F16" s="25">
        <v>0</v>
      </c>
      <c r="G16" s="25">
        <v>0</v>
      </c>
      <c r="H16" s="25">
        <v>0</v>
      </c>
      <c r="I16" s="23">
        <f>SUM(E16:H16)</f>
        <v>1271339.8199999998</v>
      </c>
      <c r="J16" s="18"/>
    </row>
    <row r="17" spans="2:10">
      <c r="B17" s="12"/>
      <c r="C17" s="36" t="s">
        <v>13</v>
      </c>
      <c r="D17" s="36"/>
      <c r="E17" s="25">
        <v>0</v>
      </c>
      <c r="F17" s="25">
        <v>0</v>
      </c>
      <c r="G17" s="25">
        <v>0</v>
      </c>
      <c r="H17" s="25">
        <v>0</v>
      </c>
      <c r="I17" s="23">
        <f>SUM(E17:H17)</f>
        <v>0</v>
      </c>
      <c r="J17" s="18"/>
    </row>
    <row r="18" spans="2:10">
      <c r="B18" s="12"/>
      <c r="C18" s="36" t="s">
        <v>14</v>
      </c>
      <c r="D18" s="36"/>
      <c r="E18" s="25">
        <v>0</v>
      </c>
      <c r="F18" s="25">
        <v>0</v>
      </c>
      <c r="G18" s="25">
        <v>0</v>
      </c>
      <c r="H18" s="25">
        <v>0</v>
      </c>
      <c r="I18" s="23">
        <f>SUM(E18:H18)</f>
        <v>0</v>
      </c>
      <c r="J18" s="18"/>
    </row>
    <row r="19" spans="2:10">
      <c r="B19" s="19"/>
      <c r="C19" s="22"/>
      <c r="D19" s="15"/>
      <c r="E19" s="23"/>
      <c r="F19" s="23"/>
      <c r="G19" s="23"/>
      <c r="H19" s="23"/>
      <c r="I19" s="23"/>
      <c r="J19" s="18"/>
    </row>
    <row r="20" spans="2:10">
      <c r="B20" s="19"/>
      <c r="C20" s="42" t="s">
        <v>15</v>
      </c>
      <c r="D20" s="42"/>
      <c r="E20" s="24">
        <f>SUM(E21:E24)</f>
        <v>4263983</v>
      </c>
      <c r="F20" s="24">
        <f>SUM(F21:F24)</f>
        <v>0</v>
      </c>
      <c r="G20" s="24">
        <f>SUM(G21:G24)</f>
        <v>-359705.03</v>
      </c>
      <c r="H20" s="24">
        <f>SUM(H21:H24)</f>
        <v>0</v>
      </c>
      <c r="I20" s="24">
        <f>SUM(E20:H20)</f>
        <v>3904277.9699999997</v>
      </c>
      <c r="J20" s="18"/>
    </row>
    <row r="21" spans="2:10">
      <c r="B21" s="12"/>
      <c r="C21" s="36" t="s">
        <v>16</v>
      </c>
      <c r="D21" s="36"/>
      <c r="E21" s="25">
        <v>0</v>
      </c>
      <c r="F21" s="25">
        <v>0</v>
      </c>
      <c r="G21" s="25">
        <v>-359705.03</v>
      </c>
      <c r="H21" s="25">
        <v>0</v>
      </c>
      <c r="I21" s="23">
        <f>SUM(E21:H21)</f>
        <v>-359705.03</v>
      </c>
      <c r="J21" s="18"/>
    </row>
    <row r="22" spans="2:10">
      <c r="B22" s="12"/>
      <c r="C22" s="36" t="s">
        <v>17</v>
      </c>
      <c r="D22" s="36"/>
      <c r="E22" s="25">
        <v>4263983</v>
      </c>
      <c r="F22" s="25">
        <v>0</v>
      </c>
      <c r="G22" s="25">
        <v>0</v>
      </c>
      <c r="H22" s="25">
        <v>0</v>
      </c>
      <c r="I22" s="23">
        <f>SUM(E22:H22)</f>
        <v>4263983</v>
      </c>
      <c r="J22" s="18"/>
    </row>
    <row r="23" spans="2:10">
      <c r="B23" s="12"/>
      <c r="C23" s="36" t="s">
        <v>18</v>
      </c>
      <c r="D23" s="36"/>
      <c r="E23" s="25">
        <v>0</v>
      </c>
      <c r="F23" s="25">
        <v>0</v>
      </c>
      <c r="G23" s="25">
        <v>0</v>
      </c>
      <c r="H23" s="25">
        <v>0</v>
      </c>
      <c r="I23" s="23">
        <f>SUM(E23:H23)</f>
        <v>0</v>
      </c>
      <c r="J23" s="18"/>
    </row>
    <row r="24" spans="2:10">
      <c r="B24" s="12"/>
      <c r="C24" s="36" t="s">
        <v>19</v>
      </c>
      <c r="D24" s="36"/>
      <c r="E24" s="25">
        <v>0</v>
      </c>
      <c r="F24" s="25">
        <v>0</v>
      </c>
      <c r="G24" s="25">
        <v>0</v>
      </c>
      <c r="H24" s="25">
        <v>0</v>
      </c>
      <c r="I24" s="23">
        <f>SUM(E24:H24)</f>
        <v>0</v>
      </c>
      <c r="J24" s="18"/>
    </row>
    <row r="25" spans="2:10">
      <c r="B25" s="19"/>
      <c r="C25" s="22"/>
      <c r="D25" s="15"/>
      <c r="E25" s="23"/>
      <c r="F25" s="23"/>
      <c r="G25" s="23"/>
      <c r="H25" s="23"/>
      <c r="I25" s="23"/>
      <c r="J25" s="18"/>
    </row>
    <row r="26" spans="2:10" ht="15.75" thickBot="1">
      <c r="B26" s="19"/>
      <c r="C26" s="43" t="s">
        <v>27</v>
      </c>
      <c r="D26" s="43"/>
      <c r="E26" s="26">
        <f>E13+E15+E20</f>
        <v>5535322.8200000003</v>
      </c>
      <c r="F26" s="26">
        <f>F13+F15+F20</f>
        <v>0</v>
      </c>
      <c r="G26" s="26">
        <f>G13+G15+G20</f>
        <v>-359705.03</v>
      </c>
      <c r="H26" s="26">
        <f>H13+H15+H20</f>
        <v>0</v>
      </c>
      <c r="I26" s="26">
        <f>I13+I15+I20</f>
        <v>5175617.7899999991</v>
      </c>
      <c r="J26" s="18"/>
    </row>
    <row r="27" spans="2:10">
      <c r="B27" s="12"/>
      <c r="C27" s="15"/>
      <c r="D27" s="17"/>
      <c r="E27" s="23"/>
      <c r="F27" s="23"/>
      <c r="G27" s="23"/>
      <c r="H27" s="23"/>
      <c r="I27" s="23"/>
      <c r="J27" s="18"/>
    </row>
    <row r="28" spans="2:10">
      <c r="B28" s="19"/>
      <c r="C28" s="42" t="s">
        <v>20</v>
      </c>
      <c r="D28" s="42"/>
      <c r="E28" s="24">
        <f>SUM(E29:E31)</f>
        <v>1271339.8199999998</v>
      </c>
      <c r="F28" s="24">
        <f>SUM(F29:F31)</f>
        <v>0</v>
      </c>
      <c r="G28" s="24">
        <f>SUM(G29:G31)</f>
        <v>0</v>
      </c>
      <c r="H28" s="24">
        <f>SUM(H29:H31)</f>
        <v>0</v>
      </c>
      <c r="I28" s="24">
        <f>SUM(E28:H28)+0.82</f>
        <v>1271340.6399999999</v>
      </c>
      <c r="J28" s="18"/>
    </row>
    <row r="29" spans="2:10">
      <c r="B29" s="12"/>
      <c r="C29" s="36" t="s">
        <v>21</v>
      </c>
      <c r="D29" s="36"/>
      <c r="E29" s="25">
        <v>1271339.8199999998</v>
      </c>
      <c r="F29" s="25">
        <v>0</v>
      </c>
      <c r="G29" s="25">
        <v>0</v>
      </c>
      <c r="H29" s="25">
        <v>0</v>
      </c>
      <c r="I29" s="25">
        <v>1271339.8199999998</v>
      </c>
      <c r="J29" s="18"/>
    </row>
    <row r="30" spans="2:10">
      <c r="B30" s="12"/>
      <c r="C30" s="36" t="s">
        <v>13</v>
      </c>
      <c r="D30" s="36"/>
      <c r="E30" s="25">
        <v>0</v>
      </c>
      <c r="F30" s="25">
        <v>0</v>
      </c>
      <c r="G30" s="25">
        <v>0</v>
      </c>
      <c r="H30" s="25">
        <v>0</v>
      </c>
      <c r="I30" s="23">
        <f>SUM(E30:H30)</f>
        <v>0</v>
      </c>
      <c r="J30" s="18"/>
    </row>
    <row r="31" spans="2:10">
      <c r="B31" s="12"/>
      <c r="C31" s="36" t="s">
        <v>14</v>
      </c>
      <c r="D31" s="36"/>
      <c r="E31" s="25">
        <v>0</v>
      </c>
      <c r="F31" s="25">
        <v>0</v>
      </c>
      <c r="G31" s="25">
        <v>0</v>
      </c>
      <c r="H31" s="25">
        <v>0</v>
      </c>
      <c r="I31" s="23">
        <f>SUM(E31:H31)</f>
        <v>0</v>
      </c>
      <c r="J31" s="18"/>
    </row>
    <row r="32" spans="2:10">
      <c r="B32" s="19"/>
      <c r="C32" s="22"/>
      <c r="D32" s="15"/>
      <c r="E32" s="23"/>
      <c r="F32" s="23"/>
      <c r="G32" s="23"/>
      <c r="H32" s="23"/>
      <c r="I32" s="23"/>
      <c r="J32" s="18"/>
    </row>
    <row r="33" spans="2:11">
      <c r="B33" s="19" t="s">
        <v>3</v>
      </c>
      <c r="C33" s="42" t="s">
        <v>22</v>
      </c>
      <c r="D33" s="42"/>
      <c r="E33" s="24">
        <f>SUM(E34:E37)</f>
        <v>3904277</v>
      </c>
      <c r="F33" s="24">
        <f>SUM(F34:F37)</f>
        <v>0</v>
      </c>
      <c r="G33" s="24">
        <f>SUM(G34:G37)</f>
        <v>11002860</v>
      </c>
      <c r="H33" s="24">
        <f>SUM(H34:H37)</f>
        <v>0</v>
      </c>
      <c r="I33" s="24">
        <f>SUM(E33:H33)</f>
        <v>14907137</v>
      </c>
      <c r="J33" s="18"/>
    </row>
    <row r="34" spans="2:11">
      <c r="B34" s="12"/>
      <c r="C34" s="36" t="s">
        <v>16</v>
      </c>
      <c r="D34" s="36"/>
      <c r="E34" s="25">
        <v>0</v>
      </c>
      <c r="F34" s="25">
        <v>0</v>
      </c>
      <c r="G34" s="25">
        <v>11002860</v>
      </c>
      <c r="H34" s="25">
        <v>0</v>
      </c>
      <c r="I34" s="23">
        <f>SUM(E34:H34)</f>
        <v>11002860</v>
      </c>
      <c r="J34" s="18"/>
    </row>
    <row r="35" spans="2:11">
      <c r="B35" s="12"/>
      <c r="C35" s="36" t="s">
        <v>17</v>
      </c>
      <c r="D35" s="36"/>
      <c r="E35" s="25">
        <v>3904277</v>
      </c>
      <c r="F35" s="25">
        <v>0</v>
      </c>
      <c r="G35" s="25">
        <v>0</v>
      </c>
      <c r="H35" s="25">
        <v>0</v>
      </c>
      <c r="I35" s="23">
        <f>SUM(E35:H35)</f>
        <v>3904277</v>
      </c>
      <c r="J35" s="18"/>
    </row>
    <row r="36" spans="2:11">
      <c r="B36" s="12"/>
      <c r="C36" s="36" t="s">
        <v>18</v>
      </c>
      <c r="D36" s="36"/>
      <c r="E36" s="25">
        <v>0</v>
      </c>
      <c r="F36" s="25">
        <v>0</v>
      </c>
      <c r="G36" s="25">
        <v>0</v>
      </c>
      <c r="H36" s="25">
        <v>0</v>
      </c>
      <c r="I36" s="23">
        <f>SUM(E36:H36)</f>
        <v>0</v>
      </c>
      <c r="J36" s="18"/>
    </row>
    <row r="37" spans="2:11">
      <c r="B37" s="12"/>
      <c r="C37" s="36" t="s">
        <v>19</v>
      </c>
      <c r="D37" s="36"/>
      <c r="E37" s="25">
        <v>0</v>
      </c>
      <c r="F37" s="25">
        <v>0</v>
      </c>
      <c r="G37" s="25">
        <v>0</v>
      </c>
      <c r="H37" s="25">
        <v>0</v>
      </c>
      <c r="I37" s="23">
        <f>SUM(E37:H37)</f>
        <v>0</v>
      </c>
      <c r="J37" s="18"/>
    </row>
    <row r="38" spans="2:11">
      <c r="B38" s="19"/>
      <c r="C38" s="22"/>
      <c r="D38" s="15"/>
      <c r="E38" s="23"/>
      <c r="F38" s="23"/>
      <c r="G38" s="23"/>
      <c r="H38" s="23"/>
      <c r="I38" s="23"/>
      <c r="J38" s="18"/>
    </row>
    <row r="39" spans="2:11">
      <c r="B39" s="27"/>
      <c r="C39" s="44" t="s">
        <v>28</v>
      </c>
      <c r="D39" s="44"/>
      <c r="E39" s="28">
        <f>E28+E33</f>
        <v>5175616.82</v>
      </c>
      <c r="F39" s="28">
        <f t="shared" ref="F39:I39" si="0">F28+F33</f>
        <v>0</v>
      </c>
      <c r="G39" s="28">
        <f t="shared" si="0"/>
        <v>11002860</v>
      </c>
      <c r="H39" s="28">
        <f t="shared" si="0"/>
        <v>0</v>
      </c>
      <c r="I39" s="28">
        <f t="shared" si="0"/>
        <v>16178477.640000001</v>
      </c>
      <c r="J39" s="29"/>
    </row>
    <row r="40" spans="2:11">
      <c r="B40" s="30"/>
      <c r="C40" s="30"/>
      <c r="D40" s="30"/>
      <c r="E40" s="30"/>
      <c r="F40" s="30"/>
      <c r="G40" s="30"/>
      <c r="H40" s="30"/>
      <c r="I40" s="30"/>
      <c r="J40" s="31"/>
    </row>
    <row r="41" spans="2:11">
      <c r="E41" s="32"/>
      <c r="F41" s="32"/>
      <c r="J41" s="14"/>
    </row>
    <row r="42" spans="2:11">
      <c r="B42" s="1"/>
      <c r="C42" s="45" t="s">
        <v>23</v>
      </c>
      <c r="D42" s="45"/>
      <c r="E42" s="45"/>
      <c r="F42" s="45"/>
      <c r="G42" s="45"/>
      <c r="H42" s="45"/>
      <c r="I42" s="45"/>
      <c r="J42" s="45"/>
      <c r="K42" s="17"/>
    </row>
    <row r="43" spans="2:11">
      <c r="B43" s="1"/>
      <c r="C43" s="17"/>
      <c r="D43" s="33"/>
      <c r="E43" s="34"/>
      <c r="F43" s="34"/>
      <c r="G43" s="1"/>
      <c r="H43" s="35"/>
      <c r="I43" s="33"/>
      <c r="J43" s="34"/>
      <c r="K43" s="34"/>
    </row>
    <row r="44" spans="2:11">
      <c r="B44" s="46" t="s">
        <v>29</v>
      </c>
      <c r="C44" s="47"/>
      <c r="D44" s="48"/>
      <c r="E44" s="48" t="s">
        <v>30</v>
      </c>
      <c r="F44" s="49"/>
      <c r="G44" s="50"/>
      <c r="H44" s="48" t="s">
        <v>31</v>
      </c>
      <c r="I44" s="48"/>
      <c r="J44" s="34"/>
      <c r="K44" s="34"/>
    </row>
    <row r="45" spans="2:11">
      <c r="B45" s="51" t="s">
        <v>32</v>
      </c>
      <c r="C45" s="52"/>
      <c r="D45" s="52"/>
      <c r="E45" s="48" t="s">
        <v>33</v>
      </c>
      <c r="F45" s="48"/>
      <c r="G45" s="52"/>
      <c r="H45" s="48" t="s">
        <v>34</v>
      </c>
      <c r="I45" s="48"/>
      <c r="J45" s="15"/>
      <c r="K45" s="34"/>
    </row>
    <row r="46" spans="2:11">
      <c r="B46" s="53" t="s">
        <v>35</v>
      </c>
      <c r="C46" s="54"/>
      <c r="D46" s="54"/>
      <c r="E46" s="55" t="s">
        <v>36</v>
      </c>
      <c r="F46" s="55"/>
      <c r="G46" s="54"/>
      <c r="H46" s="55" t="s">
        <v>37</v>
      </c>
      <c r="I46" s="55"/>
      <c r="J46" s="15"/>
      <c r="K46" s="34"/>
    </row>
    <row r="47" spans="2:11"/>
  </sheetData>
  <mergeCells count="29">
    <mergeCell ref="C35:D35"/>
    <mergeCell ref="C36:D36"/>
    <mergeCell ref="C37:D37"/>
    <mergeCell ref="C39:D39"/>
    <mergeCell ref="C42:J42"/>
    <mergeCell ref="C34:D34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18:D18"/>
    <mergeCell ref="D2:H2"/>
    <mergeCell ref="D3:H3"/>
    <mergeCell ref="D4:H4"/>
    <mergeCell ref="D5:H5"/>
    <mergeCell ref="D6:J6"/>
    <mergeCell ref="D7:H7"/>
    <mergeCell ref="C10:D10"/>
    <mergeCell ref="C13:D13"/>
    <mergeCell ref="C15:D15"/>
    <mergeCell ref="C16:D16"/>
    <mergeCell ref="C17:D17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2016-01-29T17:51:23Z</cp:lastPrinted>
  <dcterms:created xsi:type="dcterms:W3CDTF">2015-02-19T19:12:58Z</dcterms:created>
  <dcterms:modified xsi:type="dcterms:W3CDTF">2016-01-29T17:51:27Z</dcterms:modified>
</cp:coreProperties>
</file>